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E5111504-AD0E-462C-865F-176EACEA50AD}" xr6:coauthVersionLast="47" xr6:coauthVersionMax="47" xr10:uidLastSave="{00000000-0000-0000-0000-000000000000}"/>
  <bookViews>
    <workbookView xWindow="2010" yWindow="1710" windowWidth="26910" windowHeight="17505" xr2:uid="{00000000-000D-0000-FFFF-FFFF00000000}"/>
  </bookViews>
  <sheets>
    <sheet name="入札書" sheetId="2" r:id="rId1"/>
  </sheets>
  <definedNames>
    <definedName name="_xlnm.Print_Area" localSheetId="0">入札書!$A$1:$L$92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 i="2" l="1"/>
  <c r="K60" i="2"/>
  <c r="K70" i="2"/>
  <c r="K49" i="2"/>
  <c r="K59" i="2"/>
  <c r="K58" i="2"/>
  <c r="K57" i="2"/>
  <c r="K48" i="2"/>
  <c r="K47" i="2"/>
  <c r="K46" i="2"/>
  <c r="K66" i="2" l="1"/>
  <c r="K53" i="2"/>
  <c r="K71" i="2"/>
  <c r="K91" i="2" l="1"/>
  <c r="K75" i="2"/>
  <c r="K87" i="2"/>
  <c r="K86" i="2"/>
  <c r="K85" i="2"/>
  <c r="K84" i="2"/>
  <c r="K83" i="2"/>
  <c r="K82" i="2"/>
  <c r="K81" i="2"/>
  <c r="K80" i="2"/>
  <c r="K79" i="2"/>
  <c r="K78" i="2"/>
  <c r="K77" i="2"/>
  <c r="K76" i="2"/>
  <c r="K74" i="2"/>
  <c r="K73" i="2"/>
  <c r="K72" i="2"/>
  <c r="K88" i="2" l="1"/>
</calcChain>
</file>

<file path=xl/sharedStrings.xml><?xml version="1.0" encoding="utf-8"?>
<sst xmlns="http://schemas.openxmlformats.org/spreadsheetml/2006/main" count="179" uniqueCount="57">
  <si>
    <t>入札書内訳</t>
    <rPh sb="0" eb="3">
      <t>ニュウサツショ</t>
    </rPh>
    <rPh sb="3" eb="5">
      <t>ウチワケ</t>
    </rPh>
    <phoneticPr fontId="1"/>
  </si>
  <si>
    <t>円</t>
  </si>
  <si>
    <t>通話区分</t>
    <phoneticPr fontId="1"/>
  </si>
  <si>
    <t>通常通話単価</t>
    <phoneticPr fontId="1"/>
  </si>
  <si>
    <t>市内通話</t>
    <phoneticPr fontId="1"/>
  </si>
  <si>
    <t>県内市外通話</t>
    <phoneticPr fontId="1"/>
  </si>
  <si>
    <t>県外通話</t>
    <phoneticPr fontId="1"/>
  </si>
  <si>
    <t>携帯通話</t>
    <phoneticPr fontId="1"/>
  </si>
  <si>
    <t>30～60km</t>
    <phoneticPr fontId="1"/>
  </si>
  <si>
    <t>60～100km</t>
    <phoneticPr fontId="1"/>
  </si>
  <si>
    <t>金額</t>
    <rPh sb="0" eb="2">
      <t>キンガク</t>
    </rPh>
    <phoneticPr fontId="1"/>
  </si>
  <si>
    <t>隣接・20km以内</t>
    <phoneticPr fontId="1"/>
  </si>
  <si>
    <t>20～30km</t>
    <phoneticPr fontId="1"/>
  </si>
  <si>
    <t>100～170km</t>
    <phoneticPr fontId="1"/>
  </si>
  <si>
    <t>170km超</t>
  </si>
  <si>
    <t>050IP電話</t>
    <rPh sb="5" eb="7">
      <t>デンワ</t>
    </rPh>
    <phoneticPr fontId="1"/>
  </si>
  <si>
    <t>株式会社ＮＴＴドコモ</t>
  </si>
  <si>
    <t>ＫＤＤＩ株式会社</t>
  </si>
  <si>
    <t>ソフトバンク株式会社</t>
  </si>
  <si>
    <t>楽天モバイル株式会社</t>
  </si>
  <si>
    <t>数量</t>
    <rPh sb="0" eb="2">
      <t>スウリョウ</t>
    </rPh>
    <phoneticPr fontId="1"/>
  </si>
  <si>
    <t>円／回線</t>
    <rPh sb="0" eb="1">
      <t>エン</t>
    </rPh>
    <rPh sb="2" eb="4">
      <t>カイセン</t>
    </rPh>
    <phoneticPr fontId="1"/>
  </si>
  <si>
    <t>円</t>
    <rPh sb="0" eb="1">
      <t>エン</t>
    </rPh>
    <phoneticPr fontId="1"/>
  </si>
  <si>
    <t>円／チャンネル</t>
    <rPh sb="0" eb="1">
      <t>エン</t>
    </rPh>
    <phoneticPr fontId="1"/>
  </si>
  <si>
    <t>円／番号</t>
    <rPh sb="0" eb="1">
      <t>エン</t>
    </rPh>
    <rPh sb="2" eb="4">
      <t>バンゴウ</t>
    </rPh>
    <phoneticPr fontId="1"/>
  </si>
  <si>
    <t>回線</t>
    <rPh sb="0" eb="2">
      <t>カイセン</t>
    </rPh>
    <phoneticPr fontId="1"/>
  </si>
  <si>
    <t>チャンネル</t>
  </si>
  <si>
    <t>チャンネル</t>
    <phoneticPr fontId="1"/>
  </si>
  <si>
    <t>番号</t>
    <rPh sb="0" eb="2">
      <t>バンゴウ</t>
    </rPh>
    <phoneticPr fontId="1"/>
  </si>
  <si>
    <t>式</t>
    <rPh sb="0" eb="1">
      <t>シキ</t>
    </rPh>
    <phoneticPr fontId="1"/>
  </si>
  <si>
    <t>単価</t>
    <rPh sb="0" eb="2">
      <t>タンカ</t>
    </rPh>
    <phoneticPr fontId="1"/>
  </si>
  <si>
    <t>距離区分／通信先キャリア</t>
    <rPh sb="5" eb="8">
      <t>ツウシンサキ</t>
    </rPh>
    <phoneticPr fontId="1"/>
  </si>
  <si>
    <t>回／月</t>
    <phoneticPr fontId="1"/>
  </si>
  <si>
    <t>平均通話時間</t>
    <rPh sb="0" eb="2">
      <t>ヘイキン</t>
    </rPh>
    <rPh sb="2" eb="4">
      <t>ツウワ</t>
    </rPh>
    <rPh sb="4" eb="6">
      <t>ジカン</t>
    </rPh>
    <phoneticPr fontId="1"/>
  </si>
  <si>
    <t>秒</t>
    <rPh sb="0" eb="1">
      <t>ビョウ</t>
    </rPh>
    <phoneticPr fontId="1"/>
  </si>
  <si>
    <t>円／</t>
    <phoneticPr fontId="1"/>
  </si>
  <si>
    <t>①初期費用</t>
    <phoneticPr fontId="1"/>
  </si>
  <si>
    <t>②月額基本・オプション料金</t>
    <phoneticPr fontId="1"/>
  </si>
  <si>
    <t>合計</t>
    <rPh sb="0" eb="2">
      <t>ゴウケイ</t>
    </rPh>
    <phoneticPr fontId="1"/>
  </si>
  <si>
    <t>④総価（入札書記入額）</t>
    <rPh sb="1" eb="2">
      <t>ソウ</t>
    </rPh>
    <rPh sb="2" eb="3">
      <t>アタイ</t>
    </rPh>
    <rPh sb="4" eb="7">
      <t>ニュウサツショ</t>
    </rPh>
    <rPh sb="7" eb="9">
      <t>キニュウ</t>
    </rPh>
    <rPh sb="9" eb="10">
      <t>ガク</t>
    </rPh>
    <phoneticPr fontId="1"/>
  </si>
  <si>
    <t>通話予定回数</t>
    <phoneticPr fontId="1"/>
  </si>
  <si>
    <t>①+②×24＋③×2</t>
    <phoneticPr fontId="1"/>
  </si>
  <si>
    <t>入　　札　　書</t>
    <phoneticPr fontId="1"/>
  </si>
  <si>
    <t>入　札　金　額</t>
  </si>
  <si>
    <t>　消費税及び地方消費税に係る課税事業者であるか免税事業者であるかを問わず見積もった契約金額の１１０分の１００に相当する金額</t>
  </si>
  <si>
    <t>小山工業高等専門学校　御中</t>
  </si>
  <si>
    <t>競争加入者（代理人または復代理人）</t>
  </si>
  <si>
    <t>住　　所：</t>
  </si>
  <si>
    <t>氏　　名：</t>
  </si>
  <si>
    <t>本件責任者及び本件事務担当者</t>
  </si>
  <si>
    <t>令和　　年　　月　　日</t>
    <phoneticPr fontId="1"/>
  </si>
  <si>
    <t>　独立行政法人国立高等専門学校機構契約事務取扱規則を熟知し、仕様書に従って上記の物品を供給するものとして、入札に関する条件を承諾の上、上記の金額によって入札します。</t>
    <phoneticPr fontId="1"/>
  </si>
  <si>
    <t>部 署 名：　　　　　　/</t>
    <phoneticPr fontId="1"/>
  </si>
  <si>
    <t>氏　　名：　　　　　　/</t>
    <phoneticPr fontId="1"/>
  </si>
  <si>
    <t>電話番号：　　　　　　/</t>
    <phoneticPr fontId="1"/>
  </si>
  <si>
    <t>③想定年間通話料金</t>
    <rPh sb="3" eb="5">
      <t>ネンカン</t>
    </rPh>
    <phoneticPr fontId="1"/>
  </si>
  <si>
    <r>
      <t>件名　　</t>
    </r>
    <r>
      <rPr>
        <u/>
        <sz val="16"/>
        <color theme="1"/>
        <rFont val="ＭＳ 明朝"/>
        <family val="1"/>
        <charset val="128"/>
      </rPr>
      <t>小山工業高等専門学校固定電話通信サービス提供業務</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</si>
</sst>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Yu Gothic"/>
      <family val="2"/>
      <scheme val="minor"/>
    </font>
    <font>
      <sz val="6"/>
      <name val="Yu Gothic"/>
      <family val="3"/>
      <charset val="128"/>
      <scheme val="minor"/>
    </font>
    <font>
      <sz val="11"/>
      <color theme="1"/>
      <name val="Yu Gothic"/>
      <family val="2"/>
      <scheme val="minor"/>
    </font>
    <font>
      <sz val="16"/>
      <color theme="1"/>
      <name val="Yu Gothic"/>
      <family val="2"/>
      <scheme val="minor"/>
    </font>
    <font>
      <b/>
      <sz val="18"/>
      <color theme="1"/>
      <name val="ＭＳ 明朝"/>
      <family val="1"/>
      <charset val="128"/>
    </font>
    <font>
      <sz val="16"/>
      <color theme="1"/>
      <name val="ＭＳ 明朝"/>
      <family val="1"/>
      <charset val="128"/>
    </font>
    <font>
      <u/>
      <sz val="16"/>
      <color theme="1"/>
      <name val="ＭＳ 明朝"/>
      <family val="1"/>
      <charset val="128"/>
    </font>
  </fonts>
  <fills count="2">
    <fill>
      <patternFill patternType="none"/>
    </fill>
    <fill>
      <patternFill patternType="gray125"/>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double">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right/>
      <top style="thin">
        <color auto="1"/>
      </top>
      <bottom style="thin">
        <color auto="1"/>
      </bottom>
      <diagonal/>
    </border>
    <border>
      <left/>
      <right/>
      <top style="double">
        <color auto="1"/>
      </top>
      <bottom style="thin">
        <color auto="1"/>
      </bottom>
      <diagonal/>
    </border>
    <border>
      <left/>
      <right/>
      <top style="thin">
        <color auto="1"/>
      </top>
      <bottom/>
      <diagonal/>
    </border>
    <border>
      <left/>
      <right/>
      <top style="thin">
        <color auto="1"/>
      </top>
      <bottom style="double">
        <color auto="1"/>
      </bottom>
      <diagonal/>
    </border>
    <border>
      <left/>
      <right style="thin">
        <color auto="1"/>
      </right>
      <top style="thin">
        <color auto="1"/>
      </top>
      <bottom style="double">
        <color auto="1"/>
      </bottom>
      <diagonal/>
    </border>
    <border>
      <left style="thin">
        <color auto="1"/>
      </left>
      <right/>
      <top style="thin">
        <color auto="1"/>
      </top>
      <bottom style="double">
        <color auto="1"/>
      </bottom>
      <diagonal/>
    </border>
  </borders>
  <cellStyleXfs count="2">
    <xf numFmtId="0" fontId="0" fillId="0" borderId="0"/>
    <xf numFmtId="38" fontId="2" fillId="0" borderId="0" applyFont="0" applyFill="0" applyBorder="0" applyAlignment="0" applyProtection="0">
      <alignment vertical="center"/>
    </xf>
  </cellStyleXfs>
  <cellXfs count="48">
    <xf numFmtId="0" fontId="0" fillId="0" borderId="0" xfId="0"/>
    <xf numFmtId="38" fontId="0" fillId="0" borderId="0" xfId="1" applyFont="1" applyAlignment="1"/>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0" fillId="0" borderId="7" xfId="0" applyBorder="1"/>
    <xf numFmtId="38" fontId="0" fillId="0" borderId="6" xfId="1" applyFont="1" applyBorder="1" applyAlignment="1"/>
    <xf numFmtId="38" fontId="0" fillId="0" borderId="8" xfId="1" applyFont="1" applyBorder="1" applyAlignment="1"/>
    <xf numFmtId="0" fontId="0" fillId="0" borderId="9" xfId="0" applyBorder="1"/>
    <xf numFmtId="38" fontId="0" fillId="0" borderId="10" xfId="1" applyFont="1" applyBorder="1" applyAlignment="1"/>
    <xf numFmtId="0" fontId="0" fillId="0" borderId="11" xfId="0" applyBorder="1"/>
    <xf numFmtId="0" fontId="0" fillId="0" borderId="10" xfId="0" applyBorder="1"/>
    <xf numFmtId="38" fontId="0" fillId="0" borderId="10" xfId="0" applyNumberFormat="1" applyBorder="1"/>
    <xf numFmtId="0" fontId="0" fillId="0" borderId="1" xfId="0" applyBorder="1" applyAlignment="1">
      <alignment vertical="center"/>
    </xf>
    <xf numFmtId="0" fontId="0" fillId="0" borderId="12" xfId="0" applyBorder="1"/>
    <xf numFmtId="0" fontId="0" fillId="0" borderId="6" xfId="0" applyBorder="1" applyAlignment="1">
      <alignment vertical="center"/>
    </xf>
    <xf numFmtId="0" fontId="0" fillId="0" borderId="13" xfId="0" applyBorder="1"/>
    <xf numFmtId="38" fontId="0" fillId="0" borderId="13" xfId="1" applyFont="1" applyBorder="1" applyAlignment="1"/>
    <xf numFmtId="40" fontId="0" fillId="0" borderId="6" xfId="1" applyNumberFormat="1" applyFont="1" applyBorder="1" applyAlignment="1"/>
    <xf numFmtId="38" fontId="0" fillId="0" borderId="12" xfId="1" applyFont="1" applyBorder="1" applyAlignment="1"/>
    <xf numFmtId="38" fontId="0" fillId="0" borderId="14" xfId="1" applyFont="1" applyBorder="1" applyAlignment="1"/>
    <xf numFmtId="0" fontId="0" fillId="0" borderId="14" xfId="0" applyBorder="1"/>
    <xf numFmtId="0" fontId="5" fillId="0" borderId="0" xfId="0" applyFont="1"/>
    <xf numFmtId="38" fontId="5" fillId="0" borderId="0" xfId="1" applyFont="1" applyAlignment="1"/>
    <xf numFmtId="0" fontId="5" fillId="0" borderId="0" xfId="0" applyFont="1" applyAlignment="1">
      <alignment horizontal="left" indent="6"/>
    </xf>
    <xf numFmtId="0" fontId="3" fillId="0" borderId="0" xfId="0" applyFont="1"/>
    <xf numFmtId="38" fontId="3" fillId="0" borderId="0" xfId="1" applyFont="1" applyAlignment="1"/>
    <xf numFmtId="0" fontId="5" fillId="0" borderId="0" xfId="0" applyFont="1" applyAlignment="1">
      <alignment horizontal="left" indent="3"/>
    </xf>
    <xf numFmtId="0" fontId="0" fillId="0" borderId="12" xfId="0" applyBorder="1"/>
    <xf numFmtId="0" fontId="0" fillId="0" borderId="15" xfId="0" applyBorder="1"/>
    <xf numFmtId="0" fontId="0" fillId="0" borderId="16" xfId="0" applyBorder="1"/>
    <xf numFmtId="38" fontId="0" fillId="0" borderId="17" xfId="1" applyFont="1" applyBorder="1" applyAlignment="1"/>
    <xf numFmtId="0" fontId="0" fillId="0" borderId="6" xfId="0" applyBorder="1"/>
    <xf numFmtId="0" fontId="0" fillId="0" borderId="12" xfId="0" applyBorder="1"/>
    <xf numFmtId="0" fontId="0" fillId="0" borderId="7" xfId="0" applyBorder="1"/>
    <xf numFmtId="0" fontId="0" fillId="0" borderId="15" xfId="0" applyBorder="1"/>
    <xf numFmtId="0" fontId="0" fillId="0" borderId="16" xfId="0" applyBorder="1"/>
    <xf numFmtId="0" fontId="0" fillId="0" borderId="13" xfId="0" applyBorder="1"/>
    <xf numFmtId="0" fontId="0" fillId="0" borderId="11" xfId="0" applyBorder="1"/>
    <xf numFmtId="0" fontId="0" fillId="0" borderId="10" xfId="0" applyBorder="1"/>
    <xf numFmtId="0" fontId="4" fillId="0" borderId="0" xfId="0" applyFont="1" applyAlignment="1">
      <alignment horizontal="center"/>
    </xf>
    <xf numFmtId="0" fontId="5" fillId="0" borderId="0" xfId="0" applyFont="1" applyAlignment="1">
      <alignment horizontal="left" indent="6"/>
    </xf>
    <xf numFmtId="0" fontId="5" fillId="0" borderId="0" xfId="0" applyFont="1" applyAlignment="1">
      <alignment horizontal="left" indent="16"/>
    </xf>
    <xf numFmtId="0" fontId="5" fillId="0" borderId="0" xfId="0" applyFont="1" applyAlignment="1">
      <alignment wrapText="1"/>
    </xf>
    <xf numFmtId="0" fontId="0" fillId="0" borderId="17" xfId="0" applyBorder="1"/>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ABB49-9C1C-4C37-89D0-BE0B52EF7218}">
  <sheetPr>
    <pageSetUpPr fitToPage="1"/>
  </sheetPr>
  <dimension ref="A1:L91"/>
  <sheetViews>
    <sheetView tabSelected="1" view="pageBreakPreview" topLeftCell="A82" zoomScale="145" zoomScaleNormal="130" zoomScaleSheetLayoutView="145" workbookViewId="0">
      <selection activeCell="D102" sqref="D102"/>
    </sheetView>
  </sheetViews>
  <sheetFormatPr defaultRowHeight="18.75"/>
  <cols>
    <col min="1" max="1" width="15.25" customWidth="1"/>
    <col min="2" max="2" width="25.5" bestFit="1" customWidth="1"/>
    <col min="3" max="3" width="13" style="1" bestFit="1" customWidth="1"/>
    <col min="4" max="4" width="7.125" bestFit="1" customWidth="1"/>
    <col min="5" max="5" width="13" style="1" bestFit="1" customWidth="1"/>
    <col min="6" max="6" width="3.375" bestFit="1" customWidth="1"/>
    <col min="7" max="7" width="13" bestFit="1" customWidth="1"/>
    <col min="8" max="8" width="5.25" bestFit="1" customWidth="1"/>
    <col min="9" max="9" width="4.5" bestFit="1" customWidth="1"/>
    <col min="10" max="10" width="3.375" bestFit="1" customWidth="1"/>
    <col min="11" max="11" width="9.5" bestFit="1" customWidth="1"/>
    <col min="12" max="12" width="3.375" bestFit="1" customWidth="1"/>
  </cols>
  <sheetData>
    <row r="1" spans="1:12" ht="24">
      <c r="A1" s="43" t="s">
        <v>42</v>
      </c>
      <c r="B1" s="43"/>
      <c r="C1" s="43"/>
      <c r="D1" s="43"/>
      <c r="E1" s="43"/>
      <c r="F1" s="43"/>
      <c r="G1" s="43"/>
      <c r="H1" s="43"/>
      <c r="I1" s="43"/>
      <c r="J1" s="43"/>
      <c r="K1" s="43"/>
      <c r="L1" s="43"/>
    </row>
    <row r="2" spans="1:12" ht="21.75">
      <c r="A2" s="25"/>
      <c r="B2" s="25"/>
      <c r="C2" s="26"/>
      <c r="D2" s="25"/>
      <c r="E2" s="26"/>
      <c r="F2" s="25"/>
      <c r="G2" s="25"/>
      <c r="H2" s="25"/>
      <c r="I2" s="25"/>
      <c r="J2" s="25"/>
      <c r="K2" s="25"/>
      <c r="L2" s="25"/>
    </row>
    <row r="3" spans="1:12" ht="21.75">
      <c r="A3" s="25"/>
      <c r="B3" s="25"/>
      <c r="C3" s="26"/>
      <c r="D3" s="25"/>
      <c r="E3" s="26"/>
      <c r="F3" s="25"/>
      <c r="G3" s="25"/>
      <c r="H3" s="25"/>
      <c r="I3" s="25"/>
      <c r="J3" s="25"/>
      <c r="K3" s="25"/>
      <c r="L3" s="25"/>
    </row>
    <row r="4" spans="1:12" ht="21.75">
      <c r="A4" s="25"/>
      <c r="B4" s="25"/>
      <c r="C4" s="26"/>
      <c r="D4" s="25"/>
      <c r="E4" s="26"/>
      <c r="F4" s="25"/>
      <c r="G4" s="25"/>
      <c r="H4" s="25"/>
      <c r="I4" s="25"/>
      <c r="J4" s="25"/>
      <c r="K4" s="25"/>
      <c r="L4" s="25"/>
    </row>
    <row r="5" spans="1:12" ht="21.75">
      <c r="A5" s="25"/>
      <c r="B5" s="25"/>
      <c r="C5" s="26"/>
      <c r="D5" s="25"/>
      <c r="E5" s="26"/>
      <c r="F5" s="25"/>
      <c r="G5" s="25"/>
      <c r="H5" s="25"/>
      <c r="I5" s="25"/>
      <c r="J5" s="25"/>
      <c r="K5" s="25"/>
      <c r="L5" s="25"/>
    </row>
    <row r="6" spans="1:12" ht="21.75">
      <c r="A6" s="44" t="s">
        <v>56</v>
      </c>
      <c r="B6" s="44"/>
      <c r="C6" s="44"/>
      <c r="D6" s="44"/>
      <c r="E6" s="44"/>
      <c r="F6" s="44"/>
      <c r="G6" s="44"/>
      <c r="H6" s="44"/>
      <c r="I6" s="44"/>
      <c r="J6" s="44"/>
      <c r="K6" s="44"/>
      <c r="L6" s="44"/>
    </row>
    <row r="7" spans="1:12" ht="21.75">
      <c r="A7" s="25"/>
      <c r="B7" s="25"/>
      <c r="C7" s="26"/>
      <c r="D7" s="25"/>
      <c r="E7" s="26"/>
      <c r="F7" s="25"/>
      <c r="G7" s="25"/>
      <c r="H7" s="25"/>
      <c r="I7" s="25"/>
      <c r="J7" s="25"/>
      <c r="K7" s="25"/>
      <c r="L7" s="25"/>
    </row>
    <row r="8" spans="1:12" ht="21.75">
      <c r="A8" s="25"/>
      <c r="B8" s="25"/>
      <c r="C8" s="26"/>
      <c r="D8" s="25"/>
      <c r="E8" s="26"/>
      <c r="F8" s="25"/>
      <c r="G8" s="25"/>
      <c r="H8" s="25"/>
      <c r="I8" s="25"/>
      <c r="J8" s="25"/>
      <c r="K8" s="25"/>
      <c r="L8" s="25"/>
    </row>
    <row r="9" spans="1:12" ht="21.75">
      <c r="A9" s="25"/>
      <c r="B9" s="25"/>
      <c r="C9" s="26"/>
      <c r="D9" s="25"/>
      <c r="E9" s="26"/>
      <c r="F9" s="25"/>
      <c r="G9" s="25"/>
      <c r="H9" s="25"/>
      <c r="I9" s="25"/>
      <c r="J9" s="25"/>
      <c r="K9" s="25"/>
      <c r="L9" s="25"/>
    </row>
    <row r="10" spans="1:12" ht="21.75">
      <c r="A10" s="27" t="s">
        <v>43</v>
      </c>
      <c r="B10" s="25"/>
      <c r="C10" s="26"/>
      <c r="D10" s="25"/>
      <c r="E10" s="26"/>
      <c r="F10" s="25"/>
      <c r="G10" s="25"/>
      <c r="H10" s="25"/>
      <c r="I10" s="25"/>
      <c r="J10" s="25"/>
      <c r="K10" s="25"/>
      <c r="L10" s="25"/>
    </row>
    <row r="11" spans="1:12" ht="21.75">
      <c r="A11" s="25"/>
      <c r="B11" s="25"/>
      <c r="C11" s="26"/>
      <c r="D11" s="25"/>
      <c r="E11" s="26"/>
      <c r="F11" s="25"/>
      <c r="G11" s="25"/>
      <c r="H11" s="25"/>
      <c r="I11" s="25"/>
      <c r="J11" s="25"/>
      <c r="K11" s="25"/>
      <c r="L11" s="25"/>
    </row>
    <row r="12" spans="1:12" ht="21.75">
      <c r="A12" s="25"/>
      <c r="B12" s="25"/>
      <c r="C12" s="26"/>
      <c r="D12" s="25"/>
      <c r="E12" s="26"/>
      <c r="F12" s="25"/>
      <c r="G12" s="25"/>
      <c r="H12" s="25"/>
      <c r="I12" s="25"/>
      <c r="J12" s="25"/>
      <c r="K12" s="25"/>
      <c r="L12" s="25"/>
    </row>
    <row r="13" spans="1:12" ht="21.75">
      <c r="A13" s="45" t="str">
        <f>"金"&amp;IF(K91=0,"　　　　　　　　　",DBCS(TEXT(K91,"#,##0")))&amp;"円也"</f>
        <v>金　　　　　　　　　円也</v>
      </c>
      <c r="B13" s="45"/>
      <c r="C13" s="45"/>
      <c r="D13" s="45"/>
      <c r="E13" s="45"/>
      <c r="F13" s="45"/>
      <c r="G13" s="45"/>
      <c r="H13" s="45"/>
      <c r="I13" s="45"/>
      <c r="J13" s="45"/>
      <c r="K13" s="45"/>
      <c r="L13" s="45"/>
    </row>
    <row r="14" spans="1:12" ht="21.75">
      <c r="A14" s="25"/>
      <c r="B14" s="25"/>
      <c r="C14" s="26"/>
      <c r="D14" s="25"/>
      <c r="E14" s="26"/>
      <c r="F14" s="25"/>
      <c r="G14" s="25"/>
      <c r="H14" s="25"/>
      <c r="I14" s="25"/>
      <c r="J14" s="25"/>
      <c r="K14" s="25"/>
      <c r="L14" s="25"/>
    </row>
    <row r="15" spans="1:12" ht="21.75">
      <c r="A15" s="25"/>
      <c r="B15" s="25"/>
      <c r="C15" s="26"/>
      <c r="D15" s="25"/>
      <c r="E15" s="26"/>
      <c r="F15" s="25"/>
      <c r="G15" s="25"/>
      <c r="H15" s="25"/>
      <c r="I15" s="25"/>
      <c r="J15" s="25"/>
      <c r="K15" s="25"/>
      <c r="L15" s="25"/>
    </row>
    <row r="16" spans="1:12" ht="21.75">
      <c r="A16" s="25"/>
      <c r="B16" s="25"/>
      <c r="C16" s="26"/>
      <c r="D16" s="25"/>
      <c r="E16" s="26"/>
      <c r="F16" s="25"/>
      <c r="G16" s="25"/>
      <c r="H16" s="25"/>
      <c r="I16" s="25"/>
      <c r="J16" s="25"/>
      <c r="K16" s="25"/>
      <c r="L16" s="25"/>
    </row>
    <row r="17" spans="1:12">
      <c r="A17" s="46" t="s">
        <v>44</v>
      </c>
      <c r="B17" s="46"/>
      <c r="C17" s="46"/>
      <c r="D17" s="46"/>
      <c r="E17" s="46"/>
      <c r="F17" s="46"/>
      <c r="G17" s="46"/>
      <c r="H17" s="46"/>
      <c r="I17" s="46"/>
      <c r="J17" s="46"/>
      <c r="K17" s="46"/>
      <c r="L17" s="46"/>
    </row>
    <row r="18" spans="1:12">
      <c r="A18" s="46"/>
      <c r="B18" s="46"/>
      <c r="C18" s="46"/>
      <c r="D18" s="46"/>
      <c r="E18" s="46"/>
      <c r="F18" s="46"/>
      <c r="G18" s="46"/>
      <c r="H18" s="46"/>
      <c r="I18" s="46"/>
      <c r="J18" s="46"/>
      <c r="K18" s="46"/>
      <c r="L18" s="46"/>
    </row>
    <row r="19" spans="1:12" ht="21.75" customHeight="1">
      <c r="A19" s="46"/>
      <c r="B19" s="46"/>
      <c r="C19" s="46"/>
      <c r="D19" s="46"/>
      <c r="E19" s="46"/>
      <c r="F19" s="46"/>
      <c r="G19" s="46"/>
      <c r="H19" s="46"/>
      <c r="I19" s="46"/>
      <c r="J19" s="46"/>
      <c r="K19" s="46"/>
      <c r="L19" s="46"/>
    </row>
    <row r="20" spans="1:12" ht="21.75">
      <c r="A20" s="25"/>
      <c r="B20" s="25"/>
      <c r="C20" s="26"/>
      <c r="D20" s="25"/>
      <c r="E20" s="26"/>
      <c r="F20" s="25"/>
      <c r="G20" s="25"/>
      <c r="H20" s="25"/>
      <c r="I20" s="25"/>
      <c r="J20" s="25"/>
      <c r="K20" s="25"/>
      <c r="L20" s="25"/>
    </row>
    <row r="21" spans="1:12" ht="21.75">
      <c r="A21" s="25"/>
      <c r="B21" s="25"/>
      <c r="C21" s="26"/>
      <c r="D21" s="25"/>
      <c r="E21" s="26"/>
      <c r="F21" s="25"/>
      <c r="G21" s="25"/>
      <c r="H21" s="25"/>
      <c r="I21" s="25"/>
      <c r="J21" s="25"/>
      <c r="K21" s="25"/>
      <c r="L21" s="25"/>
    </row>
    <row r="22" spans="1:12">
      <c r="A22" s="46" t="s">
        <v>51</v>
      </c>
      <c r="B22" s="46"/>
      <c r="C22" s="46"/>
      <c r="D22" s="46"/>
      <c r="E22" s="46"/>
      <c r="F22" s="46"/>
      <c r="G22" s="46"/>
      <c r="H22" s="46"/>
      <c r="I22" s="46"/>
      <c r="J22" s="46"/>
      <c r="K22" s="46"/>
      <c r="L22" s="46"/>
    </row>
    <row r="23" spans="1:12">
      <c r="A23" s="46"/>
      <c r="B23" s="46"/>
      <c r="C23" s="46"/>
      <c r="D23" s="46"/>
      <c r="E23" s="46"/>
      <c r="F23" s="46"/>
      <c r="G23" s="46"/>
      <c r="H23" s="46"/>
      <c r="I23" s="46"/>
      <c r="J23" s="46"/>
      <c r="K23" s="46"/>
      <c r="L23" s="46"/>
    </row>
    <row r="24" spans="1:12">
      <c r="A24" s="46"/>
      <c r="B24" s="46"/>
      <c r="C24" s="46"/>
      <c r="D24" s="46"/>
      <c r="E24" s="46"/>
      <c r="F24" s="46"/>
      <c r="G24" s="46"/>
      <c r="H24" s="46"/>
      <c r="I24" s="46"/>
      <c r="J24" s="46"/>
      <c r="K24" s="46"/>
      <c r="L24" s="46"/>
    </row>
    <row r="25" spans="1:12" ht="21.75">
      <c r="A25" s="25"/>
      <c r="B25" s="25"/>
      <c r="C25" s="26"/>
      <c r="D25" s="25"/>
      <c r="E25" s="26"/>
      <c r="F25" s="25"/>
      <c r="G25" s="25"/>
      <c r="H25" s="25"/>
      <c r="I25" s="25"/>
      <c r="J25" s="25"/>
      <c r="K25" s="25"/>
      <c r="L25" s="25"/>
    </row>
    <row r="26" spans="1:12" ht="21.75">
      <c r="A26" s="25"/>
      <c r="B26" s="25"/>
      <c r="C26" s="26"/>
      <c r="D26" s="25"/>
      <c r="E26" s="26"/>
      <c r="F26" s="25"/>
      <c r="G26" s="25"/>
      <c r="H26" s="25"/>
      <c r="I26" s="25"/>
      <c r="J26" s="25"/>
      <c r="K26" s="25"/>
      <c r="L26" s="25"/>
    </row>
    <row r="27" spans="1:12" ht="21.75">
      <c r="A27" s="25"/>
      <c r="B27" s="25"/>
      <c r="C27" s="26"/>
      <c r="D27" s="25"/>
      <c r="E27" s="26"/>
      <c r="F27" s="25"/>
      <c r="G27" s="25"/>
      <c r="H27" s="25"/>
      <c r="I27" s="25"/>
      <c r="J27" s="25"/>
      <c r="K27" s="25"/>
      <c r="L27" s="25"/>
    </row>
    <row r="28" spans="1:12" ht="21.75">
      <c r="A28" s="30" t="s">
        <v>50</v>
      </c>
      <c r="B28" s="25"/>
      <c r="C28" s="26"/>
      <c r="D28" s="25"/>
      <c r="E28" s="26"/>
      <c r="F28" s="25"/>
      <c r="G28" s="25"/>
      <c r="H28" s="25"/>
      <c r="I28" s="25"/>
      <c r="J28" s="25"/>
      <c r="K28" s="25"/>
      <c r="L28" s="25"/>
    </row>
    <row r="29" spans="1:12" ht="21.75">
      <c r="A29" s="25"/>
      <c r="B29" s="25"/>
      <c r="C29" s="26"/>
      <c r="D29" s="25"/>
      <c r="E29" s="26"/>
      <c r="F29" s="25"/>
      <c r="G29" s="25"/>
      <c r="H29" s="25"/>
      <c r="I29" s="25"/>
      <c r="J29" s="25"/>
      <c r="K29" s="25"/>
      <c r="L29" s="25"/>
    </row>
    <row r="30" spans="1:12" ht="21.75">
      <c r="A30" s="30" t="s">
        <v>45</v>
      </c>
      <c r="B30" s="25"/>
      <c r="C30" s="26"/>
      <c r="D30" s="25"/>
      <c r="E30" s="26"/>
      <c r="F30" s="25"/>
      <c r="G30" s="25"/>
      <c r="H30" s="25"/>
      <c r="I30" s="25"/>
      <c r="J30" s="25"/>
      <c r="K30" s="25"/>
      <c r="L30" s="25"/>
    </row>
    <row r="31" spans="1:12" ht="21.75">
      <c r="A31" s="25"/>
      <c r="B31" s="25"/>
      <c r="C31" s="26"/>
      <c r="D31" s="25"/>
      <c r="E31" s="26"/>
      <c r="F31" s="25"/>
      <c r="G31" s="25"/>
      <c r="H31" s="25"/>
      <c r="I31" s="25"/>
      <c r="J31" s="25"/>
      <c r="K31" s="25"/>
      <c r="L31" s="25"/>
    </row>
    <row r="32" spans="1:12" ht="21.75">
      <c r="C32" s="25" t="s">
        <v>46</v>
      </c>
      <c r="D32" s="25"/>
      <c r="E32" s="26"/>
      <c r="F32" s="25"/>
      <c r="G32" s="25"/>
      <c r="H32" s="25"/>
      <c r="I32" s="25"/>
      <c r="J32" s="25"/>
      <c r="K32" s="25"/>
      <c r="L32" s="25"/>
    </row>
    <row r="33" spans="1:12" ht="21.75">
      <c r="C33" s="25" t="s">
        <v>47</v>
      </c>
      <c r="D33" s="25"/>
      <c r="E33" s="26"/>
      <c r="F33" s="25"/>
      <c r="G33" s="25"/>
      <c r="H33" s="25"/>
      <c r="I33" s="25"/>
      <c r="J33" s="25"/>
      <c r="K33" s="25"/>
      <c r="L33" s="25"/>
    </row>
    <row r="34" spans="1:12" ht="21.75">
      <c r="C34" s="25" t="s">
        <v>48</v>
      </c>
      <c r="D34" s="25"/>
      <c r="E34" s="26"/>
      <c r="F34" s="25"/>
      <c r="G34" s="25"/>
      <c r="H34" s="25"/>
      <c r="I34" s="25"/>
      <c r="J34" s="25"/>
      <c r="K34" s="25"/>
      <c r="L34" s="25"/>
    </row>
    <row r="35" spans="1:12" ht="21.75">
      <c r="C35" s="25"/>
      <c r="D35" s="25"/>
      <c r="E35" s="26"/>
      <c r="F35" s="25"/>
      <c r="G35" s="25"/>
      <c r="H35" s="25"/>
      <c r="I35" s="25"/>
      <c r="J35" s="25"/>
      <c r="K35" s="25"/>
      <c r="L35" s="25"/>
    </row>
    <row r="36" spans="1:12" ht="21.75">
      <c r="C36" s="25" t="s">
        <v>49</v>
      </c>
      <c r="D36" s="25"/>
      <c r="E36" s="26"/>
      <c r="F36" s="25"/>
      <c r="G36" s="25"/>
      <c r="H36" s="25"/>
      <c r="I36" s="25"/>
      <c r="J36" s="25"/>
      <c r="K36" s="25"/>
      <c r="L36" s="25"/>
    </row>
    <row r="37" spans="1:12" ht="21.75">
      <c r="C37" s="25" t="s">
        <v>52</v>
      </c>
      <c r="D37" s="25"/>
      <c r="E37" s="26"/>
      <c r="F37" s="25"/>
      <c r="G37" s="25"/>
      <c r="H37" s="25"/>
      <c r="I37" s="25"/>
      <c r="J37" s="25"/>
      <c r="K37" s="25"/>
      <c r="L37" s="25"/>
    </row>
    <row r="38" spans="1:12" ht="21.75">
      <c r="C38" s="25" t="s">
        <v>53</v>
      </c>
      <c r="D38" s="25"/>
      <c r="E38" s="26"/>
      <c r="F38" s="25"/>
      <c r="G38" s="25"/>
      <c r="H38" s="25"/>
      <c r="I38" s="25"/>
      <c r="J38" s="25"/>
      <c r="K38" s="25"/>
      <c r="L38" s="25"/>
    </row>
    <row r="39" spans="1:12" ht="21.75">
      <c r="C39" s="25" t="s">
        <v>54</v>
      </c>
      <c r="D39" s="25"/>
      <c r="E39" s="26"/>
      <c r="F39" s="25"/>
      <c r="G39" s="25"/>
      <c r="H39" s="25"/>
      <c r="I39" s="25"/>
      <c r="J39" s="25"/>
      <c r="K39" s="25"/>
      <c r="L39" s="25"/>
    </row>
    <row r="40" spans="1:12" ht="25.5">
      <c r="A40" s="28"/>
      <c r="B40" s="28"/>
      <c r="C40" s="29"/>
      <c r="D40" s="28"/>
      <c r="E40" s="29"/>
      <c r="F40" s="28"/>
      <c r="G40" s="28"/>
      <c r="H40" s="28"/>
      <c r="I40" s="28"/>
      <c r="J40" s="28"/>
      <c r="K40" s="28"/>
      <c r="L40" s="28"/>
    </row>
    <row r="42" spans="1:12">
      <c r="A42" t="s">
        <v>0</v>
      </c>
      <c r="C42"/>
      <c r="E42"/>
    </row>
    <row r="43" spans="1:12">
      <c r="C43"/>
      <c r="E43"/>
    </row>
    <row r="44" spans="1:12">
      <c r="A44" t="s">
        <v>36</v>
      </c>
      <c r="C44"/>
      <c r="E44"/>
    </row>
    <row r="45" spans="1:12">
      <c r="A45" s="35"/>
      <c r="B45" s="37"/>
      <c r="C45" s="35" t="s">
        <v>30</v>
      </c>
      <c r="D45" s="36"/>
      <c r="E45" s="36"/>
      <c r="F45" s="8"/>
      <c r="G45" s="35" t="s">
        <v>20</v>
      </c>
      <c r="H45" s="36"/>
      <c r="I45" s="36"/>
      <c r="J45" s="37"/>
      <c r="K45" s="35" t="s">
        <v>10</v>
      </c>
      <c r="L45" s="37"/>
    </row>
    <row r="46" spans="1:12">
      <c r="A46" s="35"/>
      <c r="B46" s="37"/>
      <c r="C46" s="9"/>
      <c r="D46" s="36" t="s">
        <v>21</v>
      </c>
      <c r="E46" s="36"/>
      <c r="F46" s="37"/>
      <c r="G46" s="17"/>
      <c r="H46" s="36" t="s">
        <v>25</v>
      </c>
      <c r="I46" s="36"/>
      <c r="J46" s="37"/>
      <c r="K46" s="22">
        <f>C46*G46</f>
        <v>0</v>
      </c>
      <c r="L46" s="8" t="s">
        <v>22</v>
      </c>
    </row>
    <row r="47" spans="1:12">
      <c r="A47" s="35"/>
      <c r="B47" s="37"/>
      <c r="C47" s="9"/>
      <c r="D47" s="36" t="s">
        <v>23</v>
      </c>
      <c r="E47" s="36"/>
      <c r="F47" s="37"/>
      <c r="G47" s="17"/>
      <c r="H47" s="36" t="s">
        <v>27</v>
      </c>
      <c r="I47" s="36"/>
      <c r="J47" s="37"/>
      <c r="K47" s="22">
        <f>C47*G47</f>
        <v>0</v>
      </c>
      <c r="L47" s="8" t="s">
        <v>22</v>
      </c>
    </row>
    <row r="48" spans="1:12">
      <c r="A48" s="35"/>
      <c r="B48" s="37"/>
      <c r="C48" s="9"/>
      <c r="D48" s="36" t="s">
        <v>24</v>
      </c>
      <c r="E48" s="36"/>
      <c r="F48" s="37"/>
      <c r="G48" s="17"/>
      <c r="H48" s="36" t="s">
        <v>28</v>
      </c>
      <c r="I48" s="36"/>
      <c r="J48" s="37"/>
      <c r="K48" s="22">
        <f t="shared" ref="K48:K49" si="0">C48*G48</f>
        <v>0</v>
      </c>
      <c r="L48" s="8" t="s">
        <v>22</v>
      </c>
    </row>
    <row r="49" spans="1:12">
      <c r="A49" s="35"/>
      <c r="B49" s="37"/>
      <c r="C49" s="10"/>
      <c r="D49" s="36" t="s">
        <v>22</v>
      </c>
      <c r="E49" s="36"/>
      <c r="F49" s="37"/>
      <c r="G49" s="31"/>
      <c r="H49" s="36" t="s">
        <v>29</v>
      </c>
      <c r="I49" s="36"/>
      <c r="J49" s="37"/>
      <c r="K49" s="22">
        <f t="shared" si="0"/>
        <v>0</v>
      </c>
      <c r="L49" s="11" t="s">
        <v>22</v>
      </c>
    </row>
    <row r="50" spans="1:12">
      <c r="A50" s="35"/>
      <c r="B50" s="37"/>
      <c r="C50" s="10"/>
      <c r="D50" s="36"/>
      <c r="E50" s="36"/>
      <c r="F50" s="8"/>
      <c r="G50" s="17"/>
      <c r="H50" s="36"/>
      <c r="I50" s="36"/>
      <c r="J50" s="37"/>
      <c r="K50" s="22"/>
      <c r="L50" s="11"/>
    </row>
    <row r="51" spans="1:12">
      <c r="A51" s="35"/>
      <c r="B51" s="37"/>
      <c r="C51" s="10"/>
      <c r="D51" s="36"/>
      <c r="E51" s="36"/>
      <c r="F51" s="8"/>
      <c r="G51" s="17"/>
      <c r="H51" s="36"/>
      <c r="I51" s="36"/>
      <c r="J51" s="37"/>
      <c r="K51" s="22"/>
      <c r="L51" s="11"/>
    </row>
    <row r="52" spans="1:12" ht="19.5" thickBot="1">
      <c r="A52" s="35"/>
      <c r="B52" s="37"/>
      <c r="C52" s="10"/>
      <c r="D52" s="38"/>
      <c r="E52" s="38"/>
      <c r="F52" s="33"/>
      <c r="G52" s="32"/>
      <c r="H52" s="38"/>
      <c r="I52" s="38"/>
      <c r="J52" s="39"/>
      <c r="K52" s="23"/>
      <c r="L52" s="11"/>
    </row>
    <row r="53" spans="1:12" ht="19.5" thickTop="1">
      <c r="A53" s="42" t="s">
        <v>38</v>
      </c>
      <c r="B53" s="41"/>
      <c r="C53" s="12"/>
      <c r="D53" s="40"/>
      <c r="E53" s="40"/>
      <c r="F53" s="13"/>
      <c r="G53" s="19"/>
      <c r="H53" s="40"/>
      <c r="I53" s="40"/>
      <c r="J53" s="41"/>
      <c r="K53" s="15">
        <f>ROUNDDOWN(SUM(K46:K52),0)</f>
        <v>0</v>
      </c>
      <c r="L53" s="13" t="s">
        <v>22</v>
      </c>
    </row>
    <row r="54" spans="1:12">
      <c r="C54"/>
      <c r="D54" s="1"/>
      <c r="L54" s="1"/>
    </row>
    <row r="55" spans="1:12">
      <c r="A55" t="s">
        <v>37</v>
      </c>
      <c r="C55"/>
      <c r="D55" s="1"/>
      <c r="L55" s="1"/>
    </row>
    <row r="56" spans="1:12">
      <c r="A56" s="35"/>
      <c r="B56" s="37"/>
      <c r="C56" s="35" t="s">
        <v>30</v>
      </c>
      <c r="D56" s="36"/>
      <c r="E56" s="36"/>
      <c r="F56" s="37"/>
      <c r="G56" s="35" t="s">
        <v>20</v>
      </c>
      <c r="H56" s="36"/>
      <c r="I56" s="36"/>
      <c r="J56" s="37"/>
      <c r="K56" s="35" t="s">
        <v>10</v>
      </c>
      <c r="L56" s="37"/>
    </row>
    <row r="57" spans="1:12">
      <c r="A57" s="35"/>
      <c r="B57" s="37"/>
      <c r="C57" s="9"/>
      <c r="D57" s="36" t="s">
        <v>21</v>
      </c>
      <c r="E57" s="36"/>
      <c r="F57" s="37"/>
      <c r="G57" s="17"/>
      <c r="H57" s="36" t="s">
        <v>25</v>
      </c>
      <c r="I57" s="36"/>
      <c r="J57" s="37"/>
      <c r="K57" s="22">
        <f t="shared" ref="K57:K59" si="1">C57*G57</f>
        <v>0</v>
      </c>
      <c r="L57" s="8" t="s">
        <v>22</v>
      </c>
    </row>
    <row r="58" spans="1:12">
      <c r="A58" s="35"/>
      <c r="B58" s="37"/>
      <c r="C58" s="9"/>
      <c r="D58" s="36" t="s">
        <v>23</v>
      </c>
      <c r="E58" s="36"/>
      <c r="F58" s="37"/>
      <c r="G58" s="17"/>
      <c r="H58" s="36" t="s">
        <v>26</v>
      </c>
      <c r="I58" s="36"/>
      <c r="J58" s="37"/>
      <c r="K58" s="22">
        <f t="shared" si="1"/>
        <v>0</v>
      </c>
      <c r="L58" s="8" t="s">
        <v>22</v>
      </c>
    </row>
    <row r="59" spans="1:12">
      <c r="A59" s="35"/>
      <c r="B59" s="37"/>
      <c r="C59" s="10"/>
      <c r="D59" s="36" t="s">
        <v>24</v>
      </c>
      <c r="E59" s="36"/>
      <c r="F59" s="37"/>
      <c r="G59" s="24"/>
      <c r="H59" s="36" t="s">
        <v>28</v>
      </c>
      <c r="I59" s="36"/>
      <c r="J59" s="37"/>
      <c r="K59" s="22">
        <f t="shared" si="1"/>
        <v>0</v>
      </c>
      <c r="L59" s="11" t="s">
        <v>22</v>
      </c>
    </row>
    <row r="60" spans="1:12">
      <c r="A60" s="35"/>
      <c r="B60" s="37"/>
      <c r="C60" s="9"/>
      <c r="D60" s="36" t="s">
        <v>22</v>
      </c>
      <c r="E60" s="36"/>
      <c r="F60" s="37"/>
      <c r="G60" s="31"/>
      <c r="H60" s="36" t="s">
        <v>29</v>
      </c>
      <c r="I60" s="36"/>
      <c r="J60" s="37"/>
      <c r="K60" s="22">
        <f t="shared" ref="K60" si="2">C60*G60</f>
        <v>0</v>
      </c>
      <c r="L60" s="11" t="s">
        <v>22</v>
      </c>
    </row>
    <row r="61" spans="1:12">
      <c r="A61" s="35"/>
      <c r="B61" s="37"/>
      <c r="C61" s="9"/>
      <c r="D61" s="36"/>
      <c r="E61" s="36"/>
      <c r="F61" s="37"/>
      <c r="G61" s="31"/>
      <c r="H61" s="36"/>
      <c r="I61" s="36"/>
      <c r="J61" s="37"/>
      <c r="K61" s="22"/>
      <c r="L61" s="11" t="s">
        <v>22</v>
      </c>
    </row>
    <row r="62" spans="1:12">
      <c r="A62" s="35"/>
      <c r="B62" s="37"/>
      <c r="C62" s="9"/>
      <c r="D62" s="36"/>
      <c r="E62" s="36"/>
      <c r="F62" s="37"/>
      <c r="G62" s="31"/>
      <c r="H62" s="36"/>
      <c r="I62" s="36"/>
      <c r="J62" s="37"/>
      <c r="K62" s="22"/>
      <c r="L62" s="11" t="s">
        <v>22</v>
      </c>
    </row>
    <row r="63" spans="1:12">
      <c r="A63" s="35"/>
      <c r="B63" s="37"/>
      <c r="C63" s="9"/>
      <c r="D63" s="36"/>
      <c r="E63" s="36"/>
      <c r="F63" s="37"/>
      <c r="G63" s="31"/>
      <c r="H63" s="36"/>
      <c r="I63" s="36"/>
      <c r="J63" s="37"/>
      <c r="K63" s="22"/>
      <c r="L63" s="11" t="s">
        <v>22</v>
      </c>
    </row>
    <row r="64" spans="1:12">
      <c r="A64" s="35"/>
      <c r="B64" s="37"/>
      <c r="C64" s="9"/>
      <c r="D64" s="36"/>
      <c r="E64" s="36"/>
      <c r="F64" s="37"/>
      <c r="G64" s="17"/>
      <c r="H64" s="36"/>
      <c r="I64" s="36"/>
      <c r="J64" s="37"/>
      <c r="K64" s="22"/>
      <c r="L64" s="11" t="s">
        <v>22</v>
      </c>
    </row>
    <row r="65" spans="1:12" ht="19.5" thickBot="1">
      <c r="A65" s="47"/>
      <c r="B65" s="39"/>
      <c r="C65" s="34"/>
      <c r="D65" s="38"/>
      <c r="E65" s="38"/>
      <c r="F65" s="39"/>
      <c r="G65" s="17"/>
      <c r="H65" s="38"/>
      <c r="I65" s="38"/>
      <c r="J65" s="39"/>
      <c r="K65" s="22"/>
      <c r="L65" s="11" t="s">
        <v>22</v>
      </c>
    </row>
    <row r="66" spans="1:12" ht="19.5" thickTop="1">
      <c r="A66" s="42" t="s">
        <v>38</v>
      </c>
      <c r="B66" s="41"/>
      <c r="C66" s="42"/>
      <c r="D66" s="40"/>
      <c r="E66" s="40"/>
      <c r="F66" s="41"/>
      <c r="G66" s="19"/>
      <c r="H66" s="40"/>
      <c r="I66" s="40"/>
      <c r="J66" s="41"/>
      <c r="K66" s="15">
        <f>ROUNDDOWN(SUM(K57:K65),0)</f>
        <v>0</v>
      </c>
      <c r="L66" s="13" t="s">
        <v>22</v>
      </c>
    </row>
    <row r="67" spans="1:12">
      <c r="C67"/>
      <c r="E67"/>
    </row>
    <row r="68" spans="1:12">
      <c r="A68" t="s">
        <v>55</v>
      </c>
    </row>
    <row r="69" spans="1:12">
      <c r="A69" s="2" t="s">
        <v>2</v>
      </c>
      <c r="B69" s="2" t="s">
        <v>31</v>
      </c>
      <c r="C69" s="9" t="s">
        <v>40</v>
      </c>
      <c r="D69" s="8"/>
      <c r="E69" s="9" t="s">
        <v>33</v>
      </c>
      <c r="F69" s="8"/>
      <c r="G69" s="7" t="s">
        <v>3</v>
      </c>
      <c r="H69" s="17"/>
      <c r="I69" s="17"/>
      <c r="J69" s="8"/>
      <c r="K69" s="7" t="s">
        <v>10</v>
      </c>
      <c r="L69" s="8"/>
    </row>
    <row r="70" spans="1:12">
      <c r="A70" s="2" t="s">
        <v>4</v>
      </c>
      <c r="B70" s="2"/>
      <c r="C70" s="9">
        <v>5125</v>
      </c>
      <c r="D70" s="8" t="s">
        <v>32</v>
      </c>
      <c r="E70" s="9">
        <v>80</v>
      </c>
      <c r="F70" s="8" t="s">
        <v>34</v>
      </c>
      <c r="G70" s="7"/>
      <c r="H70" s="17" t="s">
        <v>35</v>
      </c>
      <c r="I70" s="17">
        <v>180</v>
      </c>
      <c r="J70" s="8" t="s">
        <v>34</v>
      </c>
      <c r="K70" s="21">
        <f>C70*G70*ROUNDUP(E70/I70,0)</f>
        <v>0</v>
      </c>
      <c r="L70" s="8" t="s">
        <v>1</v>
      </c>
    </row>
    <row r="71" spans="1:12">
      <c r="A71" s="3" t="s">
        <v>5</v>
      </c>
      <c r="B71" s="2" t="s">
        <v>11</v>
      </c>
      <c r="C71" s="9">
        <v>506</v>
      </c>
      <c r="D71" s="8" t="s">
        <v>32</v>
      </c>
      <c r="E71" s="9">
        <v>159</v>
      </c>
      <c r="F71" s="8" t="s">
        <v>34</v>
      </c>
      <c r="G71" s="7"/>
      <c r="H71" s="17" t="s">
        <v>35</v>
      </c>
      <c r="I71" s="17">
        <v>180</v>
      </c>
      <c r="J71" s="8" t="s">
        <v>34</v>
      </c>
      <c r="K71" s="21">
        <f>C71*G71*ROUNDUP(E71/I71,0)</f>
        <v>0</v>
      </c>
      <c r="L71" s="8" t="s">
        <v>1</v>
      </c>
    </row>
    <row r="72" spans="1:12">
      <c r="A72" s="4"/>
      <c r="B72" s="2" t="s">
        <v>12</v>
      </c>
      <c r="C72" s="9">
        <v>2003</v>
      </c>
      <c r="D72" s="8" t="s">
        <v>32</v>
      </c>
      <c r="E72" s="9">
        <v>98</v>
      </c>
      <c r="F72" s="8" t="s">
        <v>34</v>
      </c>
      <c r="G72" s="7"/>
      <c r="H72" s="17" t="s">
        <v>35</v>
      </c>
      <c r="I72" s="17">
        <v>180</v>
      </c>
      <c r="J72" s="8" t="s">
        <v>34</v>
      </c>
      <c r="K72" s="21">
        <f>C72*G72*ROUNDUP(E72/I72,0)</f>
        <v>0</v>
      </c>
      <c r="L72" s="8" t="s">
        <v>1</v>
      </c>
    </row>
    <row r="73" spans="1:12">
      <c r="A73" s="4"/>
      <c r="B73" s="2" t="s">
        <v>8</v>
      </c>
      <c r="C73" s="9">
        <v>112</v>
      </c>
      <c r="D73" s="8" t="s">
        <v>32</v>
      </c>
      <c r="E73" s="9">
        <v>150</v>
      </c>
      <c r="F73" s="8" t="s">
        <v>34</v>
      </c>
      <c r="G73" s="7"/>
      <c r="H73" s="17" t="s">
        <v>35</v>
      </c>
      <c r="I73" s="17">
        <v>180</v>
      </c>
      <c r="J73" s="8" t="s">
        <v>34</v>
      </c>
      <c r="K73" s="21">
        <f t="shared" ref="K73:K87" si="3">C73*G73*ROUNDUP(E73/I73,0)</f>
        <v>0</v>
      </c>
      <c r="L73" s="8" t="s">
        <v>1</v>
      </c>
    </row>
    <row r="74" spans="1:12">
      <c r="A74" s="4"/>
      <c r="B74" s="2" t="s">
        <v>9</v>
      </c>
      <c r="C74" s="9">
        <v>102</v>
      </c>
      <c r="D74" s="8" t="s">
        <v>32</v>
      </c>
      <c r="E74" s="9">
        <v>184</v>
      </c>
      <c r="F74" s="8" t="s">
        <v>34</v>
      </c>
      <c r="G74" s="7"/>
      <c r="H74" s="17" t="s">
        <v>35</v>
      </c>
      <c r="I74" s="17">
        <v>180</v>
      </c>
      <c r="J74" s="8" t="s">
        <v>34</v>
      </c>
      <c r="K74" s="21">
        <f t="shared" si="3"/>
        <v>0</v>
      </c>
      <c r="L74" s="8" t="s">
        <v>1</v>
      </c>
    </row>
    <row r="75" spans="1:12">
      <c r="A75" s="4"/>
      <c r="B75" s="2" t="s">
        <v>13</v>
      </c>
      <c r="C75" s="9">
        <v>0</v>
      </c>
      <c r="D75" s="8" t="s">
        <v>32</v>
      </c>
      <c r="E75" s="9">
        <v>0</v>
      </c>
      <c r="F75" s="8" t="s">
        <v>34</v>
      </c>
      <c r="G75" s="7"/>
      <c r="H75" s="17" t="s">
        <v>35</v>
      </c>
      <c r="I75" s="17">
        <v>180</v>
      </c>
      <c r="J75" s="8" t="s">
        <v>34</v>
      </c>
      <c r="K75" s="21">
        <f>C75*G75*ROUNDUP(E75/I75,0)</f>
        <v>0</v>
      </c>
      <c r="L75" s="8" t="s">
        <v>1</v>
      </c>
    </row>
    <row r="76" spans="1:12">
      <c r="A76" s="5"/>
      <c r="B76" s="2" t="s">
        <v>14</v>
      </c>
      <c r="C76" s="9">
        <v>0</v>
      </c>
      <c r="D76" s="8" t="s">
        <v>32</v>
      </c>
      <c r="E76" s="9">
        <v>0</v>
      </c>
      <c r="F76" s="8" t="s">
        <v>34</v>
      </c>
      <c r="G76" s="7"/>
      <c r="H76" s="17" t="s">
        <v>35</v>
      </c>
      <c r="I76" s="17">
        <v>180</v>
      </c>
      <c r="J76" s="8" t="s">
        <v>34</v>
      </c>
      <c r="K76" s="21">
        <f t="shared" si="3"/>
        <v>0</v>
      </c>
      <c r="L76" s="8" t="s">
        <v>1</v>
      </c>
    </row>
    <row r="77" spans="1:12">
      <c r="A77" s="3" t="s">
        <v>6</v>
      </c>
      <c r="B77" s="2" t="s">
        <v>11</v>
      </c>
      <c r="C77" s="9">
        <v>370</v>
      </c>
      <c r="D77" s="8" t="s">
        <v>32</v>
      </c>
      <c r="E77" s="9">
        <v>108</v>
      </c>
      <c r="F77" s="8" t="s">
        <v>34</v>
      </c>
      <c r="G77" s="7"/>
      <c r="H77" s="17" t="s">
        <v>35</v>
      </c>
      <c r="I77" s="17">
        <v>180</v>
      </c>
      <c r="J77" s="8" t="s">
        <v>34</v>
      </c>
      <c r="K77" s="21">
        <f t="shared" si="3"/>
        <v>0</v>
      </c>
      <c r="L77" s="8" t="s">
        <v>1</v>
      </c>
    </row>
    <row r="78" spans="1:12">
      <c r="A78" s="4"/>
      <c r="B78" s="2" t="s">
        <v>12</v>
      </c>
      <c r="C78" s="9">
        <v>67</v>
      </c>
      <c r="D78" s="8" t="s">
        <v>32</v>
      </c>
      <c r="E78" s="9">
        <v>159</v>
      </c>
      <c r="F78" s="8" t="s">
        <v>34</v>
      </c>
      <c r="G78" s="7"/>
      <c r="H78" s="17" t="s">
        <v>35</v>
      </c>
      <c r="I78" s="17">
        <v>180</v>
      </c>
      <c r="J78" s="8" t="s">
        <v>34</v>
      </c>
      <c r="K78" s="21">
        <f t="shared" si="3"/>
        <v>0</v>
      </c>
      <c r="L78" s="8" t="s">
        <v>1</v>
      </c>
    </row>
    <row r="79" spans="1:12">
      <c r="A79" s="4"/>
      <c r="B79" s="2" t="s">
        <v>8</v>
      </c>
      <c r="C79" s="9">
        <v>440</v>
      </c>
      <c r="D79" s="8" t="s">
        <v>32</v>
      </c>
      <c r="E79" s="9">
        <v>190</v>
      </c>
      <c r="F79" s="8" t="s">
        <v>34</v>
      </c>
      <c r="G79" s="7"/>
      <c r="H79" s="17" t="s">
        <v>35</v>
      </c>
      <c r="I79" s="17">
        <v>180</v>
      </c>
      <c r="J79" s="8" t="s">
        <v>34</v>
      </c>
      <c r="K79" s="21">
        <f t="shared" si="3"/>
        <v>0</v>
      </c>
      <c r="L79" s="8" t="s">
        <v>1</v>
      </c>
    </row>
    <row r="80" spans="1:12">
      <c r="A80" s="4"/>
      <c r="B80" s="2" t="s">
        <v>9</v>
      </c>
      <c r="C80" s="9">
        <v>1931</v>
      </c>
      <c r="D80" s="8" t="s">
        <v>32</v>
      </c>
      <c r="E80" s="9">
        <v>195</v>
      </c>
      <c r="F80" s="8" t="s">
        <v>34</v>
      </c>
      <c r="G80" s="7"/>
      <c r="H80" s="17" t="s">
        <v>35</v>
      </c>
      <c r="I80" s="17">
        <v>180</v>
      </c>
      <c r="J80" s="8" t="s">
        <v>34</v>
      </c>
      <c r="K80" s="21">
        <f t="shared" si="3"/>
        <v>0</v>
      </c>
      <c r="L80" s="8" t="s">
        <v>1</v>
      </c>
    </row>
    <row r="81" spans="1:12">
      <c r="A81" s="4"/>
      <c r="B81" s="2" t="s">
        <v>13</v>
      </c>
      <c r="C81" s="9">
        <v>249</v>
      </c>
      <c r="D81" s="8" t="s">
        <v>32</v>
      </c>
      <c r="E81" s="9">
        <v>242</v>
      </c>
      <c r="F81" s="8" t="s">
        <v>34</v>
      </c>
      <c r="G81" s="7"/>
      <c r="H81" s="17" t="s">
        <v>35</v>
      </c>
      <c r="I81" s="17">
        <v>180</v>
      </c>
      <c r="J81" s="8" t="s">
        <v>34</v>
      </c>
      <c r="K81" s="21">
        <f t="shared" si="3"/>
        <v>0</v>
      </c>
      <c r="L81" s="8" t="s">
        <v>1</v>
      </c>
    </row>
    <row r="82" spans="1:12">
      <c r="A82" s="5"/>
      <c r="B82" s="2" t="s">
        <v>14</v>
      </c>
      <c r="C82" s="9">
        <v>575</v>
      </c>
      <c r="D82" s="8" t="s">
        <v>32</v>
      </c>
      <c r="E82" s="9">
        <v>216</v>
      </c>
      <c r="F82" s="8" t="s">
        <v>34</v>
      </c>
      <c r="G82" s="7"/>
      <c r="H82" s="17" t="s">
        <v>35</v>
      </c>
      <c r="I82" s="17">
        <v>180</v>
      </c>
      <c r="J82" s="8" t="s">
        <v>34</v>
      </c>
      <c r="K82" s="21">
        <f t="shared" si="3"/>
        <v>0</v>
      </c>
      <c r="L82" s="8" t="s">
        <v>1</v>
      </c>
    </row>
    <row r="83" spans="1:12">
      <c r="A83" s="3" t="s">
        <v>7</v>
      </c>
      <c r="B83" s="16" t="s">
        <v>16</v>
      </c>
      <c r="C83" s="9">
        <v>1780</v>
      </c>
      <c r="D83" s="8" t="s">
        <v>32</v>
      </c>
      <c r="E83" s="9">
        <v>175</v>
      </c>
      <c r="F83" s="8" t="s">
        <v>34</v>
      </c>
      <c r="G83" s="18"/>
      <c r="H83" s="17" t="s">
        <v>35</v>
      </c>
      <c r="I83" s="17">
        <v>60</v>
      </c>
      <c r="J83" s="8" t="s">
        <v>34</v>
      </c>
      <c r="K83" s="21">
        <f t="shared" si="3"/>
        <v>0</v>
      </c>
      <c r="L83" s="8" t="s">
        <v>1</v>
      </c>
    </row>
    <row r="84" spans="1:12">
      <c r="A84" s="4"/>
      <c r="B84" s="16" t="s">
        <v>17</v>
      </c>
      <c r="C84" s="9">
        <v>656</v>
      </c>
      <c r="D84" s="8" t="s">
        <v>32</v>
      </c>
      <c r="E84" s="9">
        <v>175</v>
      </c>
      <c r="F84" s="8" t="s">
        <v>34</v>
      </c>
      <c r="G84" s="18"/>
      <c r="H84" s="17" t="s">
        <v>35</v>
      </c>
      <c r="I84" s="17">
        <v>60</v>
      </c>
      <c r="J84" s="8" t="s">
        <v>34</v>
      </c>
      <c r="K84" s="21">
        <f t="shared" si="3"/>
        <v>0</v>
      </c>
      <c r="L84" s="8" t="s">
        <v>1</v>
      </c>
    </row>
    <row r="85" spans="1:12">
      <c r="A85" s="4"/>
      <c r="B85" s="16" t="s">
        <v>18</v>
      </c>
      <c r="C85" s="9">
        <v>655</v>
      </c>
      <c r="D85" s="8" t="s">
        <v>32</v>
      </c>
      <c r="E85" s="9">
        <v>129</v>
      </c>
      <c r="F85" s="8" t="s">
        <v>34</v>
      </c>
      <c r="G85" s="18"/>
      <c r="H85" s="17" t="s">
        <v>35</v>
      </c>
      <c r="I85" s="17">
        <v>60</v>
      </c>
      <c r="J85" s="8" t="s">
        <v>34</v>
      </c>
      <c r="K85" s="21">
        <f t="shared" si="3"/>
        <v>0</v>
      </c>
      <c r="L85" s="8" t="s">
        <v>1</v>
      </c>
    </row>
    <row r="86" spans="1:12">
      <c r="A86" s="5"/>
      <c r="B86" s="16" t="s">
        <v>19</v>
      </c>
      <c r="C86" s="9">
        <v>0</v>
      </c>
      <c r="D86" s="8" t="s">
        <v>32</v>
      </c>
      <c r="E86" s="9">
        <v>0</v>
      </c>
      <c r="F86" s="8" t="s">
        <v>34</v>
      </c>
      <c r="G86" s="18"/>
      <c r="H86" s="17" t="s">
        <v>35</v>
      </c>
      <c r="I86" s="17">
        <v>60</v>
      </c>
      <c r="J86" s="8" t="s">
        <v>34</v>
      </c>
      <c r="K86" s="21">
        <f t="shared" si="3"/>
        <v>0</v>
      </c>
      <c r="L86" s="8" t="s">
        <v>1</v>
      </c>
    </row>
    <row r="87" spans="1:12" ht="19.5" thickBot="1">
      <c r="A87" s="3" t="s">
        <v>15</v>
      </c>
      <c r="B87" s="16"/>
      <c r="C87" s="9">
        <v>93</v>
      </c>
      <c r="D87" s="8" t="s">
        <v>32</v>
      </c>
      <c r="E87" s="9">
        <v>279</v>
      </c>
      <c r="F87" s="8" t="s">
        <v>34</v>
      </c>
      <c r="G87" s="7"/>
      <c r="H87" s="17" t="s">
        <v>35</v>
      </c>
      <c r="I87" s="17">
        <v>180</v>
      </c>
      <c r="J87" s="8" t="s">
        <v>34</v>
      </c>
      <c r="K87" s="21">
        <f t="shared" si="3"/>
        <v>0</v>
      </c>
      <c r="L87" s="8" t="s">
        <v>1</v>
      </c>
    </row>
    <row r="88" spans="1:12" ht="19.5" thickTop="1">
      <c r="A88" s="6" t="s">
        <v>38</v>
      </c>
      <c r="B88" s="14"/>
      <c r="C88" s="20"/>
      <c r="D88" s="19"/>
      <c r="E88" s="20"/>
      <c r="F88" s="19"/>
      <c r="G88" s="19"/>
      <c r="H88" s="19"/>
      <c r="I88" s="19"/>
      <c r="J88" s="13"/>
      <c r="K88" s="15">
        <f>ROUNDDOWN(SUM(K70:K87),0)</f>
        <v>0</v>
      </c>
      <c r="L88" s="13" t="s">
        <v>22</v>
      </c>
    </row>
    <row r="90" spans="1:12">
      <c r="A90" t="s">
        <v>39</v>
      </c>
      <c r="C90"/>
      <c r="E90"/>
    </row>
    <row r="91" spans="1:12">
      <c r="A91" s="7" t="s">
        <v>41</v>
      </c>
      <c r="B91" s="7"/>
      <c r="C91" s="17"/>
      <c r="D91" s="17"/>
      <c r="E91" s="17"/>
      <c r="F91" s="17"/>
      <c r="G91" s="17"/>
      <c r="H91" s="17"/>
      <c r="I91" s="17"/>
      <c r="J91" s="22"/>
      <c r="K91" s="22">
        <f>K53+K66*24+K88*2</f>
        <v>0</v>
      </c>
      <c r="L91" s="8" t="s">
        <v>22</v>
      </c>
    </row>
  </sheetData>
  <mergeCells count="67">
    <mergeCell ref="A62:B62"/>
    <mergeCell ref="A63:B63"/>
    <mergeCell ref="A64:B64"/>
    <mergeCell ref="A65:B65"/>
    <mergeCell ref="A66:B66"/>
    <mergeCell ref="A57:B57"/>
    <mergeCell ref="A58:B58"/>
    <mergeCell ref="A59:B59"/>
    <mergeCell ref="A60:B60"/>
    <mergeCell ref="A61:B61"/>
    <mergeCell ref="A50:B50"/>
    <mergeCell ref="A51:B51"/>
    <mergeCell ref="A52:B52"/>
    <mergeCell ref="A53:B53"/>
    <mergeCell ref="A56:B56"/>
    <mergeCell ref="A45:B45"/>
    <mergeCell ref="A46:B46"/>
    <mergeCell ref="A47:B47"/>
    <mergeCell ref="A48:B48"/>
    <mergeCell ref="A49:B49"/>
    <mergeCell ref="H64:J64"/>
    <mergeCell ref="H60:J60"/>
    <mergeCell ref="H61:J61"/>
    <mergeCell ref="H62:J62"/>
    <mergeCell ref="A1:L1"/>
    <mergeCell ref="A6:L6"/>
    <mergeCell ref="A13:L13"/>
    <mergeCell ref="A22:L24"/>
    <mergeCell ref="A17:L19"/>
    <mergeCell ref="C45:E45"/>
    <mergeCell ref="D52:E52"/>
    <mergeCell ref="D51:E51"/>
    <mergeCell ref="D50:E50"/>
    <mergeCell ref="D53:E53"/>
    <mergeCell ref="H46:J46"/>
    <mergeCell ref="H47:J47"/>
    <mergeCell ref="H65:J65"/>
    <mergeCell ref="H66:J66"/>
    <mergeCell ref="C66:F66"/>
    <mergeCell ref="D57:F57"/>
    <mergeCell ref="D58:F58"/>
    <mergeCell ref="H58:J58"/>
    <mergeCell ref="D59:F59"/>
    <mergeCell ref="D60:F60"/>
    <mergeCell ref="D61:F61"/>
    <mergeCell ref="D62:F62"/>
    <mergeCell ref="D63:F63"/>
    <mergeCell ref="D64:F64"/>
    <mergeCell ref="D65:F65"/>
    <mergeCell ref="H63:J63"/>
    <mergeCell ref="H57:J57"/>
    <mergeCell ref="H59:J59"/>
    <mergeCell ref="C56:F56"/>
    <mergeCell ref="G56:J56"/>
    <mergeCell ref="K56:L56"/>
    <mergeCell ref="G45:J45"/>
    <mergeCell ref="K45:L45"/>
    <mergeCell ref="D46:F46"/>
    <mergeCell ref="D47:F47"/>
    <mergeCell ref="D48:F48"/>
    <mergeCell ref="D49:F49"/>
    <mergeCell ref="H48:J48"/>
    <mergeCell ref="H49:J49"/>
    <mergeCell ref="H50:J50"/>
    <mergeCell ref="H53:J53"/>
    <mergeCell ref="H52:J52"/>
    <mergeCell ref="H51:J51"/>
  </mergeCells>
  <phoneticPr fontId="1"/>
  <pageMargins left="0.70866141732283472" right="0.70866141732283472" top="0.74803149606299213" bottom="0.74803149606299213" header="0.31496062992125984" footer="0.31496062992125984"/>
  <pageSetup paperSize="9" scale="69" fitToHeight="0" orientation="portrait" r:id="rId1"/>
  <rowBreaks count="1" manualBreakCount="1">
    <brk id="4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入札書</vt:lpstr>
      <vt:lpstr>入札書!Print_Area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2024-09-20T04:30:16Z</dcterms:modified>
</cp:coreProperties>
</file>